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28800" windowHeight="11412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I11" i="1" l="1"/>
  <c r="F10" i="1" l="1"/>
  <c r="H11" i="1" l="1"/>
  <c r="D11" i="1"/>
  <c r="F11" i="1" l="1"/>
</calcChain>
</file>

<file path=xl/sharedStrings.xml><?xml version="1.0" encoding="utf-8"?>
<sst xmlns="http://schemas.openxmlformats.org/spreadsheetml/2006/main" count="19" uniqueCount="19">
  <si>
    <t xml:space="preserve">№ </t>
  </si>
  <si>
    <t>ед. изм.</t>
  </si>
  <si>
    <t>Кол-во</t>
  </si>
  <si>
    <t>Итого:</t>
  </si>
  <si>
    <t>(наименование инвестиционного проекта)</t>
  </si>
  <si>
    <t>Цена за ед.
(тыс. руб. без НДС)</t>
  </si>
  <si>
    <t>Стоимость
(тыс. руб. без НДС)</t>
  </si>
  <si>
    <t>Наименование</t>
  </si>
  <si>
    <t>Источник информации о стоимости (прайс-лист, коммерческое предложение, сборник цен и т.д.)</t>
  </si>
  <si>
    <t>Сметный расчет</t>
  </si>
  <si>
    <t>Руководитель структурного подразделения - инициатора инвестиционного проекта</t>
  </si>
  <si>
    <t>к-т</t>
  </si>
  <si>
    <t>код проекта ТГС-027-008</t>
  </si>
  <si>
    <t>Приобретение ОНТМ. Компьютеры и оргтехника (2026: оргтехника - 25 шт.)</t>
  </si>
  <si>
    <t xml:space="preserve">Индексы-дефляторы Минэкономразвития от года текущих цен в расчете (1 кв 2022) до года реализации(2026) </t>
  </si>
  <si>
    <t>Итого, сметная стоимость в прогнозном уровне цен с учетом НДС</t>
  </si>
  <si>
    <t>Итого, сметная стоимость в прогнозном уровне цен 2026 года без НДС</t>
  </si>
  <si>
    <t>Персональный компьютер QUINT MD4-H310, i7-9700K, 8*DDR4 21300х2, 2,5 512SSD, 400W, Logi K120, Mouse Log B100, сетевой фильтр Most LRG 3м (25 шт.)</t>
  </si>
  <si>
    <t xml:space="preserve">КП ООО "РИМ СЕРВИС"  от 05.10.2021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</si>
</sst>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р.&quot;"/>
    <numFmt numFmtId="165" formatCode="0.000"/>
    <numFmt numFmtId="166" formatCode="#,##0.000"/>
    <numFmt numFmtId="167" formatCode="#,##0.00000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0" fillId="0" borderId="0" xfId="0" applyAlignment="1"/>
    <xf numFmtId="0" fontId="0" fillId="0" borderId="3" xfId="0" applyBorder="1" applyAlignment="1"/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7" fontId="1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abSelected="1" zoomScaleNormal="100" workbookViewId="0">
      <selection activeCell="G14" sqref="G14"/>
    </sheetView>
  </sheetViews>
  <sheetFormatPr defaultRowHeight="14.4" outlineLevelRow="1" x14ac:dyDescent="0.3"/>
  <cols>
    <col min="1" max="1" width="6.88671875" customWidth="1"/>
    <col min="2" max="2" width="30.44140625" customWidth="1"/>
    <col min="5" max="5" width="20.44140625" customWidth="1"/>
    <col min="6" max="6" width="21.33203125" customWidth="1"/>
    <col min="7" max="9" width="21.33203125" style="1" customWidth="1"/>
    <col min="10" max="10" width="31.88671875" customWidth="1"/>
    <col min="14" max="14" width="9.6640625" bestFit="1" customWidth="1"/>
  </cols>
  <sheetData>
    <row r="1" spans="1:18" outlineLevel="1" x14ac:dyDescent="0.3">
      <c r="A1" s="4" t="s">
        <v>12</v>
      </c>
      <c r="B1" s="4"/>
      <c r="C1" s="4"/>
      <c r="D1" s="4"/>
      <c r="E1" s="4"/>
      <c r="F1" s="4"/>
      <c r="G1" s="4"/>
      <c r="H1" s="4"/>
      <c r="I1" s="4"/>
    </row>
    <row r="2" spans="1:18" x14ac:dyDescent="0.3">
      <c r="A2" s="26" t="s">
        <v>9</v>
      </c>
      <c r="B2" s="26"/>
      <c r="C2" s="26"/>
      <c r="D2" s="26"/>
      <c r="E2" s="26"/>
      <c r="F2" s="26"/>
      <c r="G2" s="26"/>
      <c r="H2" s="26"/>
      <c r="I2" s="26"/>
      <c r="J2" s="26"/>
      <c r="N2" s="1"/>
      <c r="O2" s="1"/>
      <c r="P2" s="1"/>
      <c r="Q2" s="1"/>
      <c r="R2" s="1"/>
    </row>
    <row r="3" spans="1:18" x14ac:dyDescent="0.3">
      <c r="A3" s="2"/>
      <c r="B3" s="2"/>
      <c r="C3" s="2"/>
      <c r="D3" s="2"/>
      <c r="E3" s="2"/>
      <c r="F3" s="2"/>
      <c r="G3" s="2"/>
      <c r="H3" s="2"/>
      <c r="I3" s="2"/>
      <c r="M3" s="7"/>
      <c r="N3" s="7"/>
      <c r="O3" s="7"/>
      <c r="P3" s="7"/>
      <c r="Q3" s="7"/>
    </row>
    <row r="4" spans="1:18" x14ac:dyDescent="0.3">
      <c r="A4" s="27" t="s">
        <v>13</v>
      </c>
      <c r="B4" s="27"/>
      <c r="C4" s="27"/>
      <c r="D4" s="27"/>
      <c r="E4" s="27"/>
      <c r="F4" s="27"/>
      <c r="G4" s="27"/>
      <c r="H4" s="27"/>
      <c r="I4" s="27"/>
      <c r="J4" s="27"/>
    </row>
    <row r="5" spans="1:18" x14ac:dyDescent="0.3">
      <c r="A5" s="28" t="s">
        <v>4</v>
      </c>
      <c r="B5" s="28"/>
      <c r="C5" s="28"/>
      <c r="D5" s="28"/>
      <c r="E5" s="28"/>
      <c r="F5" s="28"/>
      <c r="G5" s="28"/>
      <c r="H5" s="28"/>
      <c r="I5" s="28"/>
      <c r="J5" s="28"/>
    </row>
    <row r="6" spans="1:18" x14ac:dyDescent="0.3">
      <c r="A6" s="2"/>
      <c r="B6" s="2"/>
      <c r="C6" s="2"/>
      <c r="D6" s="2"/>
      <c r="E6" s="2"/>
      <c r="F6" s="2"/>
      <c r="G6" s="2"/>
      <c r="H6" s="2"/>
      <c r="I6" s="2"/>
    </row>
    <row r="7" spans="1:18" x14ac:dyDescent="0.3">
      <c r="B7" s="1"/>
      <c r="C7" s="1"/>
      <c r="D7" s="1"/>
      <c r="E7" s="1"/>
      <c r="F7" s="3"/>
      <c r="G7" s="3"/>
      <c r="H7" s="3"/>
      <c r="I7" s="3"/>
    </row>
    <row r="8" spans="1:18" ht="69" x14ac:dyDescent="0.3">
      <c r="A8" s="5" t="s">
        <v>0</v>
      </c>
      <c r="B8" s="5" t="s">
        <v>7</v>
      </c>
      <c r="C8" s="5" t="s">
        <v>1</v>
      </c>
      <c r="D8" s="5" t="s">
        <v>2</v>
      </c>
      <c r="E8" s="6" t="s">
        <v>5</v>
      </c>
      <c r="F8" s="6" t="s">
        <v>6</v>
      </c>
      <c r="G8" s="6" t="s">
        <v>14</v>
      </c>
      <c r="H8" s="6" t="s">
        <v>16</v>
      </c>
      <c r="I8" s="6" t="s">
        <v>15</v>
      </c>
      <c r="J8" s="6" t="s">
        <v>8</v>
      </c>
      <c r="M8" s="8"/>
      <c r="N8" s="8"/>
    </row>
    <row r="9" spans="1:18" s="19" customFormat="1" ht="12" x14ac:dyDescent="0.2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8">
        <v>10</v>
      </c>
      <c r="M9" s="20"/>
      <c r="N9" s="20"/>
    </row>
    <row r="10" spans="1:18" s="14" customFormat="1" ht="95.4" customHeight="1" x14ac:dyDescent="0.3">
      <c r="A10" s="12">
        <v>1</v>
      </c>
      <c r="B10" s="32" t="s">
        <v>17</v>
      </c>
      <c r="C10" s="24" t="s">
        <v>11</v>
      </c>
      <c r="D10" s="12">
        <v>1</v>
      </c>
      <c r="E10" s="13">
        <v>1754.86</v>
      </c>
      <c r="F10" s="13">
        <f>D10*E10</f>
        <v>1754.86</v>
      </c>
      <c r="G10" s="21">
        <v>1.23697778903</v>
      </c>
      <c r="H10" s="13">
        <v>2170.7240000000002</v>
      </c>
      <c r="I10" s="13">
        <v>2604.8539999999998</v>
      </c>
      <c r="J10" s="22" t="s">
        <v>18</v>
      </c>
      <c r="K10" s="1"/>
      <c r="N10" s="15"/>
    </row>
    <row r="11" spans="1:18" ht="29.25" customHeight="1" x14ac:dyDescent="0.3">
      <c r="A11" s="29" t="s">
        <v>3</v>
      </c>
      <c r="B11" s="30"/>
      <c r="C11" s="31"/>
      <c r="D11" s="10">
        <f>SUM(D10:D10)</f>
        <v>1</v>
      </c>
      <c r="E11" s="10"/>
      <c r="F11" s="23">
        <f>SUM(F10:F10)</f>
        <v>1754.86</v>
      </c>
      <c r="G11" s="23"/>
      <c r="H11" s="23">
        <f>H10</f>
        <v>2170.7240000000002</v>
      </c>
      <c r="I11" s="23">
        <f>I10</f>
        <v>2604.8539999999998</v>
      </c>
      <c r="J11" s="10"/>
    </row>
    <row r="12" spans="1:18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M12" s="9"/>
    </row>
    <row r="15" spans="1:18" ht="29.25" customHeight="1" x14ac:dyDescent="0.3">
      <c r="A15" s="25" t="s">
        <v>10</v>
      </c>
      <c r="B15" s="25"/>
      <c r="C15" s="25"/>
      <c r="D15" s="16"/>
      <c r="E15" s="17"/>
      <c r="F15" s="3"/>
      <c r="G15" s="3"/>
      <c r="H15" s="3"/>
      <c r="I15" s="3"/>
    </row>
    <row r="21" spans="5:5" x14ac:dyDescent="0.3">
      <c r="E21" s="7"/>
    </row>
  </sheetData>
  <mergeCells count="5">
    <mergeCell ref="A15:C15"/>
    <mergeCell ref="A2:J2"/>
    <mergeCell ref="A4:J4"/>
    <mergeCell ref="A5:J5"/>
    <mergeCell ref="A11:C11"/>
  </mergeCells>
  <pageMargins left="0.39370078740157483" right="0.39370078740157483" top="0.39370078740157483" bottom="0.39370078740157483" header="0" footer="0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2022-07-08T06:39:12Z</dcterms:modified>
</cp:coreProperties>
</file>